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<sst xmlns="http://schemas.openxmlformats.org/spreadsheetml/2006/main" count="28" uniqueCount="22">
  <si>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1時間</t>
  </si>
  <si>
    <t>掛かる時間</t>
  </si>
  <si>
    <t>カット600</t>
  </si>
  <si>
    <t>カット175</t>
  </si>
  <si>
    <t>カット92</t>
  </si>
  <si>
    <t>カット160</t>
  </si>
  <si>
    <t>バリ取り</t>
  </si>
  <si>
    <t>コンタカット</t>
  </si>
  <si>
    <t>プレス600</t>
  </si>
  <si>
    <t>プレス175</t>
  </si>
  <si>
    <t>時間</t>
  </si>
  <si>
    <t>プレス92</t>
  </si>
  <si>
    <t>カラーカット</t>
  </si>
  <si>
    <t>旋盤</t>
  </si>
  <si>
    <t>C面取り</t>
  </si>
  <si>
    <t>点付け</t>
  </si>
  <si>
    <t>溶接</t>
  </si>
  <si>
    <t>加工時間</t>
  </si>
  <si>
    <t>人数</t>
  </si>
  <si>
    <t>数量</t>
  </si>
  <si>
    <t>掛かる日数</t>
  </si>
  <si>
    <t>残業時間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</si>
</sst>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\#,##0;&quot;\-&quot;#,##0"/>
    <numFmt numFmtId="166" formatCode="0"/>
    <numFmt numFmtId="167" formatCode="0.00"/>
    <numFmt numFmtId="168" formatCode="0.0"/>
    <numFmt numFmtId="169" formatCode="#,##0;\-#,##0"/>
  </numFmts>
  <fonts count="3">
    <font>
      <sz val="10"/>
      <name val="ＭＳ Ｐゴシック"/>
      <family val="2"/>
    </font>
    <font>
      <sz val="10"/>
      <name val="Arial"/>
      <family val="0"/>
    </font>
    <font>
      <b/>
      <sz val="11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35"/>
  <sheetViews>
    <sheetView tabSelected="1" workbookViewId="0" topLeftCell="A1">
      <selection activeCell="C23" sqref="C23"/>
    </sheetView>
  </sheetViews>
  <sheetFormatPr defaultColWidth="13.7109375" defaultRowHeight="12"/>
  <cols>
    <col min="1" max="16384" width="12.8515625" style="1" customWidth="1"/>
  </cols>
  <sheetData>
    <row r="3" spans="1:5" ht="13.5">
      <c r="A3" s="2"/>
      <c r="B3" s="2" t="s">
        <v>0</v>
      </c>
      <c r="C3" s="2" t="s">
        <v>1</v>
      </c>
      <c r="D3" s="3"/>
      <c r="E3" s="3"/>
    </row>
    <row r="4" spans="1:5" ht="13.5">
      <c r="A4" s="4" t="s">
        <v>2</v>
      </c>
      <c r="B4" s="4">
        <v>120</v>
      </c>
      <c r="C4" s="5">
        <f>100/B4</f>
        <v>0.8333333333333334</v>
      </c>
      <c r="D4" s="3"/>
      <c r="E4" s="3"/>
    </row>
    <row r="5" spans="1:5" ht="13.5">
      <c r="A5" s="4" t="s">
        <v>3</v>
      </c>
      <c r="B5" s="4">
        <v>120</v>
      </c>
      <c r="C5" s="5">
        <f>200/B5</f>
        <v>1.6666666666666667</v>
      </c>
      <c r="D5" s="3"/>
      <c r="E5" s="3"/>
    </row>
    <row r="6" spans="1:5" ht="13.5">
      <c r="A6" s="4" t="s">
        <v>4</v>
      </c>
      <c r="B6" s="4">
        <v>120</v>
      </c>
      <c r="C6" s="5">
        <f>200/B6</f>
        <v>1.6666666666666667</v>
      </c>
      <c r="D6" s="3"/>
      <c r="E6" s="3"/>
    </row>
    <row r="7" spans="1:5" ht="13.5">
      <c r="A7" s="4" t="s">
        <v>5</v>
      </c>
      <c r="B7" s="4">
        <v>120</v>
      </c>
      <c r="C7" s="5">
        <f>100/B7</f>
        <v>0.8333333333333334</v>
      </c>
      <c r="D7" s="3"/>
      <c r="E7" s="3"/>
    </row>
    <row r="8" spans="1:5" ht="13.5">
      <c r="A8" s="4" t="s">
        <v>6</v>
      </c>
      <c r="B8" s="4">
        <v>200</v>
      </c>
      <c r="C8" s="5">
        <f>600/B8</f>
        <v>3</v>
      </c>
      <c r="D8" s="3"/>
      <c r="E8" s="3"/>
    </row>
    <row r="9" spans="1:5" ht="13.5">
      <c r="A9" s="4" t="s">
        <v>7</v>
      </c>
      <c r="B9" s="4">
        <v>60</v>
      </c>
      <c r="C9" s="5">
        <f>200/B9</f>
        <v>3.3333333333333335</v>
      </c>
      <c r="D9" s="3"/>
      <c r="E9" s="3"/>
    </row>
    <row r="10" spans="1:5" ht="13.5">
      <c r="A10" s="4" t="s">
        <v>8</v>
      </c>
      <c r="B10" s="4">
        <v>400</v>
      </c>
      <c r="C10" s="5">
        <f>400/B10</f>
        <v>1</v>
      </c>
      <c r="D10" s="3"/>
      <c r="E10" s="3"/>
    </row>
    <row r="11" spans="1:5" ht="13.5">
      <c r="A11" s="4" t="s">
        <v>9</v>
      </c>
      <c r="B11" s="4">
        <v>120</v>
      </c>
      <c r="C11" s="5">
        <f>600/B11</f>
        <v>5</v>
      </c>
      <c r="D11" s="3"/>
      <c r="E11" s="3" t="s">
        <v>10</v>
      </c>
    </row>
    <row r="12" spans="1:5" ht="13.5">
      <c r="A12" s="4" t="s">
        <v>11</v>
      </c>
      <c r="B12" s="4">
        <v>120</v>
      </c>
      <c r="C12" s="5">
        <f>400/B12</f>
        <v>3.3333333333333335</v>
      </c>
      <c r="D12" s="3">
        <f>SUM(C4:C12)</f>
        <v>20.666666666666664</v>
      </c>
      <c r="E12" s="3">
        <f>D12*C29/100</f>
        <v>20.666666666666664</v>
      </c>
    </row>
    <row r="13" spans="1:5" ht="13.5">
      <c r="A13" s="4"/>
      <c r="B13" s="4"/>
      <c r="C13" s="5"/>
      <c r="D13" s="3"/>
      <c r="E13" s="3"/>
    </row>
    <row r="14" spans="1:5" ht="13.5">
      <c r="A14" s="4" t="s">
        <v>12</v>
      </c>
      <c r="B14" s="4">
        <v>80</v>
      </c>
      <c r="C14" s="5">
        <f>400/B14</f>
        <v>5</v>
      </c>
      <c r="D14" s="3"/>
      <c r="E14" s="3"/>
    </row>
    <row r="15" spans="1:5" ht="13.5">
      <c r="A15" s="4" t="s">
        <v>6</v>
      </c>
      <c r="B15" s="4">
        <v>200</v>
      </c>
      <c r="C15" s="5">
        <f>400/B15</f>
        <v>2</v>
      </c>
      <c r="D15" s="3"/>
      <c r="E15" s="3"/>
    </row>
    <row r="16" spans="1:5" ht="13.5">
      <c r="A16" s="4" t="s">
        <v>13</v>
      </c>
      <c r="B16" s="4">
        <v>50</v>
      </c>
      <c r="C16" s="5">
        <f>400/B16</f>
        <v>8</v>
      </c>
      <c r="D16" s="3"/>
      <c r="E16" s="3" t="s">
        <v>10</v>
      </c>
    </row>
    <row r="17" spans="1:5" ht="13.5">
      <c r="A17" s="4" t="s">
        <v>14</v>
      </c>
      <c r="B17" s="4">
        <v>200</v>
      </c>
      <c r="C17" s="5">
        <f>400/B17</f>
        <v>2</v>
      </c>
      <c r="D17" s="3">
        <f>SUM(C4:C17)</f>
        <v>37.666666666666664</v>
      </c>
      <c r="E17" s="3">
        <f>D17*C29/100</f>
        <v>37.666666666666664</v>
      </c>
    </row>
    <row r="18" spans="4:5" ht="13.5">
      <c r="D18"/>
      <c r="E18"/>
    </row>
    <row r="19" spans="1:5" ht="13.5">
      <c r="A19" s="4"/>
      <c r="B19" s="4"/>
      <c r="C19" s="5"/>
      <c r="D19" s="3"/>
      <c r="E19" s="3"/>
    </row>
    <row r="20" spans="1:5" ht="13.5">
      <c r="A20" s="4" t="s">
        <v>15</v>
      </c>
      <c r="B20" s="4">
        <v>20</v>
      </c>
      <c r="C20" s="5">
        <f>100/B20</f>
        <v>5</v>
      </c>
      <c r="D20" s="3"/>
      <c r="E20" s="3"/>
    </row>
    <row r="21" spans="1:5" ht="13.5">
      <c r="A21" s="4" t="s">
        <v>16</v>
      </c>
      <c r="B21" s="4">
        <v>20</v>
      </c>
      <c r="C21" s="5">
        <f>100/B21</f>
        <v>5</v>
      </c>
      <c r="D21" s="3"/>
      <c r="E21" s="3"/>
    </row>
    <row r="22" spans="1:5" ht="13.5">
      <c r="A22" s="4" t="s">
        <v>15</v>
      </c>
      <c r="B22" s="4">
        <v>25</v>
      </c>
      <c r="C22" s="5">
        <f>100/B22</f>
        <v>4</v>
      </c>
      <c r="D22" s="3"/>
      <c r="E22" s="3" t="s">
        <v>10</v>
      </c>
    </row>
    <row r="23" spans="1:5" ht="13.5">
      <c r="A23" s="4" t="s">
        <v>16</v>
      </c>
      <c r="B23" s="4">
        <v>25</v>
      </c>
      <c r="C23" s="5">
        <f>100/B23</f>
        <v>4</v>
      </c>
      <c r="D23" s="3">
        <f>SUM(C20:C23)</f>
        <v>18</v>
      </c>
      <c r="E23" s="3">
        <f>D23*C29/100</f>
        <v>18</v>
      </c>
    </row>
    <row r="24" spans="1:5" ht="13.5">
      <c r="A24" s="4"/>
      <c r="B24" s="4"/>
      <c r="C24" s="5"/>
      <c r="D24" s="3"/>
      <c r="E24" s="3"/>
    </row>
    <row r="25" spans="1:5" ht="13.5">
      <c r="A25" s="4"/>
      <c r="B25" s="4" t="s">
        <v>17</v>
      </c>
      <c r="C25" s="5">
        <f>SUM(C4:C23)*C29/100</f>
        <v>55.66666666666666</v>
      </c>
      <c r="D25" s="3"/>
      <c r="E25" s="3"/>
    </row>
    <row r="26" spans="1:5" ht="13.5">
      <c r="A26" s="4"/>
      <c r="B26" s="4"/>
      <c r="C26" s="5"/>
      <c r="D26" s="3"/>
      <c r="E26" s="3"/>
    </row>
    <row r="27" spans="1:5" ht="13.5">
      <c r="A27" s="4"/>
      <c r="B27" s="4" t="s">
        <v>18</v>
      </c>
      <c r="C27" s="6">
        <v>2</v>
      </c>
      <c r="D27" s="3"/>
      <c r="E27" s="3"/>
    </row>
    <row r="28" spans="1:5" ht="13.5">
      <c r="A28" s="4"/>
      <c r="B28" s="4"/>
      <c r="C28" s="4"/>
      <c r="D28" s="3"/>
      <c r="E28" s="3"/>
    </row>
    <row r="29" spans="1:5" ht="13.5">
      <c r="A29" s="4"/>
      <c r="B29" s="4" t="s">
        <v>19</v>
      </c>
      <c r="C29" s="4">
        <v>100</v>
      </c>
      <c r="D29" s="3"/>
      <c r="E29" s="3"/>
    </row>
    <row r="30" spans="1:5" ht="13.5">
      <c r="A30" s="4"/>
      <c r="B30" s="4"/>
      <c r="C30" s="4"/>
      <c r="D30" s="3"/>
      <c r="E30" s="3"/>
    </row>
    <row r="31" spans="1:5" ht="13.5">
      <c r="A31" s="4"/>
      <c r="B31" s="4" t="s">
        <v>20</v>
      </c>
      <c r="C31" s="5">
        <f>SUM(C4:C23)*C29/8/C27/100</f>
        <v>3.479166666666666</v>
      </c>
      <c r="D31" s="3"/>
      <c r="E31" s="3"/>
    </row>
    <row r="32" spans="1:5" ht="13.5">
      <c r="A32" s="2"/>
      <c r="B32" s="2"/>
      <c r="C32" s="2"/>
      <c r="D32" s="3"/>
      <c r="E32" s="3"/>
    </row>
    <row r="33" spans="1:5" ht="13.5">
      <c r="A33" s="2"/>
      <c r="B33" s="2" t="s">
        <v>21</v>
      </c>
      <c r="C33" s="7">
        <v>0</v>
      </c>
      <c r="D33" s="3"/>
      <c r="E33" s="3"/>
    </row>
    <row r="34" spans="1:5" ht="13.5">
      <c r="A34" s="2"/>
      <c r="B34" s="2"/>
      <c r="C34" s="2"/>
      <c r="D34" s="3"/>
      <c r="E34" s="3"/>
    </row>
    <row r="35" spans="1:5" ht="13.5">
      <c r="A35" s="2"/>
      <c r="B35" s="2" t="s">
        <v>20</v>
      </c>
      <c r="C35" s="5">
        <f>SUM(C4:C23)*C29/(8+C33)/C27/100</f>
        <v>3.479166666666666</v>
      </c>
      <c r="D35" s="3"/>
      <c r="E35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Naoto Nishimura</dc:creator>
  <cp:keywords/>
  <dc:description/>
  <cp:lastModifiedBy>Naoto Nishimura</cp:lastModifiedBy>
  <dcterms:created xsi:type="dcterms:W3CDTF">2011-10-27T06:54:39Z</dcterms:created>
  <dcterms:modified xsi:type="dcterms:W3CDTF">2011-11-16T08:54:02Z</dcterms:modified>
  <cp:category/>
  <cp:version/>
  <cp:contentType/>
  <cp:contentStatus/>
  <cp:revision>3</cp:revision>
</cp:coreProperties>
</file>